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1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'Застава'!$A$1:$H$8</definedName>
    <definedName name="_xlnm.Print_Area" localSheetId="2">'Порука'!$A$1:$C$4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<sst xmlns="http://schemas.openxmlformats.org/spreadsheetml/2006/main" count="164" uniqueCount="101">
  <si>
    <t>Оцінчна вартість активу грн. без ПДВ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</si>
  <si>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</si>
  <si>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</si>
  <si>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</si>
  <si>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</si>
  <si>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</si>
  <si>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</si>
  <si>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</si>
  <si>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</si>
  <si>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</si>
  <si>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</si>
  <si>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</si>
  <si>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</si>
  <si>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</si>
  <si>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</si>
  <si>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</si>
  <si>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</si>
  <si>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</si>
  <si>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</si>
  <si>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</si>
  <si>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</si>
  <si>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</si>
  <si>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</si>
  <si>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</si>
  <si>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</si>
  <si>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</si>
  <si>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</si>
  <si>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</si>
  <si>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</si>
  <si>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</si>
  <si>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</si>
  <si>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</si>
  <si>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 xml:space="preserve"> Загальна заборгованость (тіло,%), грн.: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</si>
  <si>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</si>
  <si>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</si>
  <si>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</si>
  <si>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</si>
  <si>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</si>
  <si>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</si>
  <si>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</si>
  <si>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</si>
  <si>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</si>
  <si>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</si>
  <si>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</si>
  <si>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</si>
  <si>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</si>
  <si>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</si>
  <si>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</si>
  <si>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</si>
  <si>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 xml:space="preserve">Суб'єкт оціночної діяльності </t>
  </si>
  <si>
    <t>ПАТ "Банк "Київська Русь"</t>
  </si>
  <si>
    <t>ПП «ВІ АЙ ПІ ДЕПАРТАМЕНТ»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</si>
  <si>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</si>
  <si>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</si>
  <si>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</si>
  <si>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</si>
  <si>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</si>
  <si>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</si>
  <si>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</si>
  <si>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</si>
  <si>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</si>
  <si>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</si>
  <si>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</si>
  <si>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</si>
  <si>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</si>
  <si>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</si>
  <si>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</si>
  <si>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</si>
  <si>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</si>
  <si>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</si>
  <si>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</si>
  <si>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Оціночна вартість активу грн. без ПДВ</t>
  </si>
  <si>
    <t>-</t>
  </si>
  <si>
    <t>Дата оцінки активу</t>
  </si>
  <si>
    <t>відновлювальна відклична кредитна лінія</t>
  </si>
  <si>
    <t>354-12-11</t>
  </si>
  <si>
    <t>Черкаська обл., Чорнобаївський р-н, с. Мельники</t>
  </si>
  <si>
    <t>Вирощування овочів і баштанних культур, коренеплодів і бульбоплодів (01.13)</t>
  </si>
  <si>
    <t>рухоме майно</t>
  </si>
  <si>
    <t>трактор колісний марки МТЗ-82.1.57 2003 р.в.; трактор колісний марки МТЗ-82.1 2000 р.в.; причіп марки 2ПСЕ-12.5, 1986 р.в.</t>
  </si>
  <si>
    <t>місткість-приціп марки СТК-4, 1988 р.в.; трактор марки FOTON FT-1254, 2008 р.в.</t>
  </si>
  <si>
    <t>обладнання капельного зрошення</t>
  </si>
  <si>
    <t>обприскувач марки ADVANCE VORTEKS-2000EE, 2008 р.в</t>
  </si>
  <si>
    <t>агрегат Струік РФ 165, 2003 р.в.; Сівалка Станхей 875, 2003 р.в.</t>
  </si>
  <si>
    <t>сільськогосподарська техніка у кількості 9 од.</t>
  </si>
  <si>
    <t>Черкаська обл., Чорнобаївський р-н, с. Чехівка</t>
  </si>
  <si>
    <t>товари в обороті</t>
  </si>
  <si>
    <t>буряк столовий, 400101 кг, капуста 100253 кг, цибуля 149956 кг, морква 51253 кг</t>
  </si>
  <si>
    <t>станом на 01.05.2018 року</t>
  </si>
  <si>
    <t xml:space="preserve"> (фінансовий)</t>
  </si>
  <si>
    <t>Черкаська обл., Чорнобаївський р-н, с. Воронинці</t>
  </si>
  <si>
    <t xml:space="preserve"> </t>
  </si>
  <si>
    <t>Торги в складі Лоту, що включав КД № 354-12-11  та КД № 2229-12-11; торги не відбулись</t>
  </si>
  <si>
    <t>содарний боржник - фізична особа</t>
  </si>
  <si>
    <t>(фінансовий)</t>
  </si>
  <si>
    <t>(майновий)</t>
  </si>
  <si>
    <t>майнова порука фізичної особи</t>
  </si>
  <si>
    <t>Частина майна реалізована ДВС</t>
  </si>
  <si>
    <t>так (закінчено)</t>
  </si>
  <si>
    <t>Частина майна реалізована ДВС, частина майна не виявлено</t>
  </si>
  <si>
    <t>трактор марки FOTON FT-1254, 2008 р.в. також наданий в якості застави по КД № 2229-12-11.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</si>
</sst>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"/>
    <numFmt numFmtId="187" formatCode="0.0"/>
    <numFmt numFmtId="188" formatCode="#,##0.00\ &quot;грн.&quot;"/>
    <numFmt numFmtId="189" formatCode="#,##0.0_₴"/>
    <numFmt numFmtId="190" formatCode="_-* #,##0.0_₴_-;\-* #,##0.0_₴_-;_-* &quot;-&quot;??_₴_-;_-@_-"/>
    <numFmt numFmtId="191" formatCode="#,##0.00_ ;\-#,##0.00\ 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1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1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180" fontId="1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8" fillId="34" borderId="10" xfId="43" applyFont="1" applyFill="1" applyBorder="1" applyAlignment="1" applyProtection="1">
      <alignment horizontal="center"/>
      <protection/>
    </xf>
    <xf numFmtId="0" fontId="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180" fontId="9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1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184" fontId="11" fillId="0" borderId="10" xfId="0" applyNumberFormat="1" applyFont="1" applyFill="1" applyBorder="1" applyAlignment="1" applyProtection="1">
      <alignment vertical="center"/>
      <protection locked="0"/>
    </xf>
    <xf numFmtId="43" fontId="1" fillId="0" borderId="10" xfId="63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41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0" xfId="0" applyNumberFormat="1" applyFont="1" applyAlignment="1">
      <alignment wrapText="1"/>
    </xf>
    <xf numFmtId="14" fontId="5" fillId="0" borderId="0" xfId="0" applyNumberFormat="1" applyFont="1" applyBorder="1" applyAlignment="1">
      <alignment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91" fontId="1" fillId="0" borderId="10" xfId="63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Alignment="1">
      <alignment/>
    </xf>
    <xf numFmtId="184" fontId="11" fillId="0" borderId="0" xfId="0" applyNumberFormat="1" applyFont="1" applyFill="1" applyAlignment="1" applyProtection="1">
      <alignment/>
      <protection locked="0"/>
    </xf>
    <xf numFmtId="184" fontId="9" fillId="0" borderId="1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3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14" fontId="10" fillId="0" borderId="20" xfId="0" applyNumberFormat="1" applyFont="1" applyBorder="1" applyAlignment="1" applyProtection="1">
      <alignment horizontal="left"/>
      <protection/>
    </xf>
    <xf numFmtId="14" fontId="10" fillId="0" borderId="21" xfId="0" applyNumberFormat="1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0" fillId="0" borderId="14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SheetLayoutView="73" zoomScalePageLayoutView="0" workbookViewId="0" topLeftCell="A10">
      <selection activeCell="H30" sqref="H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6" t="s">
        <v>43</v>
      </c>
      <c r="C1" s="107"/>
      <c r="D1" s="107"/>
      <c r="E1" s="107"/>
      <c r="F1" s="107"/>
      <c r="G1" s="107"/>
      <c r="H1" s="107"/>
      <c r="I1" s="107"/>
      <c r="J1" s="108"/>
      <c r="K1" s="5"/>
      <c r="L1" s="5"/>
      <c r="M1" s="5"/>
    </row>
    <row r="2" spans="1:13" ht="15">
      <c r="A2" s="4"/>
      <c r="B2" s="109"/>
      <c r="C2" s="110"/>
      <c r="D2" s="110"/>
      <c r="E2" s="110"/>
      <c r="F2" s="110"/>
      <c r="G2" s="110"/>
      <c r="H2" s="110"/>
      <c r="I2" s="110"/>
      <c r="J2" s="111"/>
      <c r="K2" s="5"/>
      <c r="L2" s="5"/>
      <c r="M2" s="5"/>
    </row>
    <row r="3" spans="1:13" ht="15.75">
      <c r="A3" s="4"/>
      <c r="B3" s="22" t="s">
        <v>44</v>
      </c>
      <c r="C3" s="112" t="s">
        <v>88</v>
      </c>
      <c r="D3" s="113"/>
      <c r="E3" s="114"/>
      <c r="F3" s="114"/>
      <c r="G3" s="114"/>
      <c r="H3" s="114"/>
      <c r="I3" s="114"/>
      <c r="J3" s="115"/>
      <c r="K3" s="5"/>
      <c r="L3" s="5"/>
      <c r="M3" s="5"/>
    </row>
    <row r="4" spans="1:13" ht="15">
      <c r="A4" s="4"/>
      <c r="B4" s="96" t="s">
        <v>2</v>
      </c>
      <c r="C4" s="116"/>
      <c r="D4" s="6"/>
      <c r="E4" s="97" t="s">
        <v>4</v>
      </c>
      <c r="F4" s="117"/>
      <c r="G4" s="117"/>
      <c r="H4" s="117"/>
      <c r="I4" s="117"/>
      <c r="J4" s="117"/>
      <c r="K4" s="5"/>
      <c r="L4" s="5"/>
      <c r="M4" s="5"/>
    </row>
    <row r="5" spans="1:10" ht="15">
      <c r="A5" s="4"/>
      <c r="B5" s="32" t="s">
        <v>28</v>
      </c>
      <c r="C5" s="21" t="s">
        <v>50</v>
      </c>
      <c r="D5" s="7"/>
      <c r="E5" s="84" t="s">
        <v>6</v>
      </c>
      <c r="F5" s="86"/>
      <c r="G5" s="122" t="s">
        <v>74</v>
      </c>
      <c r="H5" s="86"/>
      <c r="I5" s="123" t="s">
        <v>60</v>
      </c>
      <c r="J5" s="101" t="s">
        <v>41</v>
      </c>
    </row>
    <row r="6" spans="1:10" ht="15">
      <c r="A6" s="4"/>
      <c r="B6" s="33" t="s">
        <v>29</v>
      </c>
      <c r="C6" s="21" t="s">
        <v>75</v>
      </c>
      <c r="D6" s="7"/>
      <c r="E6" s="91" t="s">
        <v>32</v>
      </c>
      <c r="F6" s="85"/>
      <c r="G6" s="86"/>
      <c r="H6" s="77">
        <v>1217313.29</v>
      </c>
      <c r="I6" s="124"/>
      <c r="J6" s="102"/>
    </row>
    <row r="7" spans="1:10" ht="15">
      <c r="A7" s="4"/>
      <c r="B7" s="33" t="s">
        <v>30</v>
      </c>
      <c r="C7" s="21" t="s">
        <v>64</v>
      </c>
      <c r="D7" s="7"/>
      <c r="E7" s="84" t="s">
        <v>7</v>
      </c>
      <c r="F7" s="85"/>
      <c r="G7" s="86"/>
      <c r="H7" s="23">
        <v>1992</v>
      </c>
      <c r="I7" s="124"/>
      <c r="J7" s="103"/>
    </row>
    <row r="8" spans="1:10" ht="60">
      <c r="A8" s="4"/>
      <c r="B8" s="33" t="s">
        <v>31</v>
      </c>
      <c r="C8" s="70" t="s">
        <v>77</v>
      </c>
      <c r="D8" s="7"/>
      <c r="E8" s="84" t="s">
        <v>22</v>
      </c>
      <c r="F8" s="85"/>
      <c r="G8" s="86"/>
      <c r="H8" s="34" t="s">
        <v>41</v>
      </c>
      <c r="I8" s="125"/>
      <c r="J8" s="104"/>
    </row>
    <row r="9" spans="1:10" ht="36" customHeight="1">
      <c r="A9" s="4"/>
      <c r="B9" s="33" t="s">
        <v>61</v>
      </c>
      <c r="C9" s="21" t="s">
        <v>42</v>
      </c>
      <c r="D9" s="7"/>
      <c r="E9" s="87" t="s">
        <v>23</v>
      </c>
      <c r="F9" s="87" t="s">
        <v>24</v>
      </c>
      <c r="G9" s="126" t="s">
        <v>45</v>
      </c>
      <c r="H9" s="87" t="s">
        <v>62</v>
      </c>
      <c r="I9" s="87" t="s">
        <v>63</v>
      </c>
      <c r="J9" s="87" t="s">
        <v>46</v>
      </c>
    </row>
    <row r="10" spans="1:10" ht="31.5" customHeight="1">
      <c r="A10" s="4"/>
      <c r="B10" s="118" t="s">
        <v>59</v>
      </c>
      <c r="C10" s="81" t="s">
        <v>76</v>
      </c>
      <c r="D10" s="7"/>
      <c r="E10" s="88"/>
      <c r="F10" s="88"/>
      <c r="G10" s="127"/>
      <c r="H10" s="88"/>
      <c r="I10" s="88"/>
      <c r="J10" s="88"/>
    </row>
    <row r="11" spans="1:10" ht="15">
      <c r="A11" s="4"/>
      <c r="B11" s="119"/>
      <c r="C11" s="82"/>
      <c r="D11" s="7"/>
      <c r="E11" s="24">
        <v>40575</v>
      </c>
      <c r="F11" s="24">
        <v>42003</v>
      </c>
      <c r="G11" s="25">
        <v>980</v>
      </c>
      <c r="H11" s="62">
        <v>560000</v>
      </c>
      <c r="I11" s="62">
        <v>657313.29</v>
      </c>
      <c r="J11" s="60">
        <v>0.24</v>
      </c>
    </row>
    <row r="12" spans="1:10" ht="15">
      <c r="A12" s="4"/>
      <c r="B12" s="119"/>
      <c r="C12" s="82"/>
      <c r="D12" s="12"/>
      <c r="E12" s="24" t="s">
        <v>91</v>
      </c>
      <c r="F12" s="24" t="s">
        <v>91</v>
      </c>
      <c r="G12" s="25" t="s">
        <v>91</v>
      </c>
      <c r="H12" s="26"/>
      <c r="I12" s="26"/>
      <c r="J12" s="27" t="s">
        <v>91</v>
      </c>
    </row>
    <row r="13" spans="1:10" ht="15">
      <c r="A13" s="4"/>
      <c r="B13" s="120"/>
      <c r="C13" s="83"/>
      <c r="D13" s="12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96" t="s">
        <v>3</v>
      </c>
      <c r="C15" s="97"/>
      <c r="D15" s="37"/>
      <c r="E15" s="98" t="s">
        <v>5</v>
      </c>
      <c r="F15" s="99"/>
      <c r="G15" s="99"/>
      <c r="H15" s="99"/>
      <c r="I15" s="99"/>
      <c r="J15" s="100"/>
    </row>
    <row r="16" spans="1:10" ht="30">
      <c r="A16" s="4"/>
      <c r="B16" s="38" t="s">
        <v>1</v>
      </c>
      <c r="C16" s="45">
        <v>0</v>
      </c>
      <c r="D16" s="8"/>
      <c r="E16" s="94" t="s">
        <v>15</v>
      </c>
      <c r="F16" s="95"/>
      <c r="G16" s="47" t="s">
        <v>25</v>
      </c>
      <c r="H16" s="47" t="s">
        <v>26</v>
      </c>
      <c r="I16" s="47" t="s">
        <v>47</v>
      </c>
      <c r="J16" s="39"/>
    </row>
    <row r="17" spans="1:10" ht="16.5" customHeight="1">
      <c r="A17" s="4"/>
      <c r="B17" s="38" t="s">
        <v>16</v>
      </c>
      <c r="C17" s="74">
        <v>0</v>
      </c>
      <c r="D17" s="9"/>
      <c r="E17" s="89" t="s">
        <v>8</v>
      </c>
      <c r="F17" s="90"/>
      <c r="G17" s="79">
        <v>297809.17</v>
      </c>
      <c r="H17" s="61">
        <v>172384.95</v>
      </c>
      <c r="I17" s="40" t="s">
        <v>48</v>
      </c>
      <c r="J17" s="41" t="s">
        <v>37</v>
      </c>
    </row>
    <row r="18" spans="1:10" ht="15">
      <c r="A18" s="4"/>
      <c r="B18" s="38" t="s">
        <v>17</v>
      </c>
      <c r="C18" s="71" t="s">
        <v>41</v>
      </c>
      <c r="D18" s="9"/>
      <c r="E18" s="89" t="s">
        <v>9</v>
      </c>
      <c r="F18" s="90"/>
      <c r="G18" s="61"/>
      <c r="H18" s="61"/>
      <c r="I18" s="40" t="s">
        <v>48</v>
      </c>
      <c r="J18" s="41" t="s">
        <v>37</v>
      </c>
    </row>
    <row r="19" spans="1:10" ht="15">
      <c r="A19" s="4"/>
      <c r="B19" s="38" t="s">
        <v>18</v>
      </c>
      <c r="C19" s="46">
        <v>41697</v>
      </c>
      <c r="D19" s="9"/>
      <c r="E19" s="89" t="s">
        <v>10</v>
      </c>
      <c r="F19" s="90"/>
      <c r="G19" s="61"/>
      <c r="H19" s="61"/>
      <c r="I19" s="40" t="s">
        <v>48</v>
      </c>
      <c r="J19" s="41" t="s">
        <v>37</v>
      </c>
    </row>
    <row r="20" spans="1:10" ht="15">
      <c r="A20" s="4"/>
      <c r="B20" s="38" t="s">
        <v>19</v>
      </c>
      <c r="C20" s="45" t="s">
        <v>98</v>
      </c>
      <c r="D20" s="9"/>
      <c r="E20" s="89" t="s">
        <v>11</v>
      </c>
      <c r="F20" s="90"/>
      <c r="G20" s="61"/>
      <c r="H20" s="61"/>
      <c r="I20" s="40" t="s">
        <v>48</v>
      </c>
      <c r="J20" s="41" t="s">
        <v>37</v>
      </c>
    </row>
    <row r="21" spans="1:10" ht="15">
      <c r="A21" s="4"/>
      <c r="B21" s="38" t="s">
        <v>20</v>
      </c>
      <c r="C21" s="46" t="s">
        <v>72</v>
      </c>
      <c r="D21" s="9"/>
      <c r="E21" s="89" t="s">
        <v>13</v>
      </c>
      <c r="F21" s="90"/>
      <c r="G21" s="61">
        <v>902008.2</v>
      </c>
      <c r="H21" s="61"/>
      <c r="I21" s="40" t="s">
        <v>48</v>
      </c>
      <c r="J21" s="41" t="s">
        <v>37</v>
      </c>
    </row>
    <row r="22" spans="1:10" ht="15" customHeight="1">
      <c r="A22" s="4"/>
      <c r="B22" s="38" t="s">
        <v>21</v>
      </c>
      <c r="C22" s="45" t="s">
        <v>72</v>
      </c>
      <c r="D22" s="9"/>
      <c r="E22" s="89" t="s">
        <v>12</v>
      </c>
      <c r="F22" s="90"/>
      <c r="G22" s="61">
        <v>1157364.53</v>
      </c>
      <c r="H22" s="61">
        <v>174323.01</v>
      </c>
      <c r="I22" s="40" t="s">
        <v>48</v>
      </c>
      <c r="J22" s="41" t="s">
        <v>37</v>
      </c>
    </row>
    <row r="23" spans="1:10" ht="15.75" customHeight="1">
      <c r="A23" s="4"/>
      <c r="B23" s="38" t="s">
        <v>27</v>
      </c>
      <c r="C23" s="46" t="s">
        <v>72</v>
      </c>
      <c r="D23" s="9"/>
      <c r="E23" s="89" t="s">
        <v>14</v>
      </c>
      <c r="F23" s="90"/>
      <c r="G23" s="61"/>
      <c r="H23" s="61"/>
      <c r="I23" s="40" t="s">
        <v>48</v>
      </c>
      <c r="J23" s="41" t="s">
        <v>37</v>
      </c>
    </row>
    <row r="24" spans="1:10" ht="15">
      <c r="A24" s="1"/>
      <c r="B24" s="42"/>
      <c r="C24" s="42"/>
      <c r="D24" s="42"/>
      <c r="E24" s="105" t="s">
        <v>33</v>
      </c>
      <c r="F24" s="90"/>
      <c r="G24" s="80">
        <v>2357181.9</v>
      </c>
      <c r="H24" s="80">
        <v>346707.96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53" t="s">
        <v>49</v>
      </c>
      <c r="C26" s="54" t="s">
        <v>73</v>
      </c>
      <c r="D26" s="55"/>
      <c r="E26" s="56" t="s">
        <v>71</v>
      </c>
      <c r="F26" s="48"/>
      <c r="G26" s="63" t="s">
        <v>97</v>
      </c>
      <c r="H26" s="49"/>
      <c r="I26" s="49"/>
      <c r="J26" s="49"/>
    </row>
    <row r="27" spans="1:10" ht="15">
      <c r="A27" s="1"/>
      <c r="B27" s="57" t="s">
        <v>51</v>
      </c>
      <c r="C27" s="58">
        <v>42278</v>
      </c>
      <c r="D27" s="13"/>
      <c r="E27" s="59">
        <v>5515</v>
      </c>
      <c r="F27" s="48"/>
      <c r="G27" s="121" t="s">
        <v>100</v>
      </c>
      <c r="H27" s="121"/>
      <c r="I27" s="121"/>
      <c r="J27" s="121"/>
    </row>
    <row r="28" spans="1:10" ht="15">
      <c r="A28" s="1"/>
      <c r="B28" s="42"/>
      <c r="C28" s="42"/>
      <c r="D28" s="42"/>
      <c r="E28" s="48"/>
      <c r="F28" s="48"/>
      <c r="G28" s="121"/>
      <c r="H28" s="121"/>
      <c r="I28" s="121"/>
      <c r="J28" s="121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>
      <c r="A30" s="1"/>
      <c r="B30" s="92"/>
      <c r="C30" s="93"/>
      <c r="D30" s="17"/>
      <c r="E30" s="17"/>
      <c r="F30" s="17"/>
      <c r="H30" s="17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2">
    <mergeCell ref="G27:J28"/>
    <mergeCell ref="G5:H5"/>
    <mergeCell ref="I5:I8"/>
    <mergeCell ref="E22:F22"/>
    <mergeCell ref="E19:F19"/>
    <mergeCell ref="E23:F23"/>
    <mergeCell ref="J9:J10"/>
    <mergeCell ref="E21:F21"/>
    <mergeCell ref="G9:G10"/>
    <mergeCell ref="B1:J2"/>
    <mergeCell ref="C3:J3"/>
    <mergeCell ref="B4:C4"/>
    <mergeCell ref="E4:J4"/>
    <mergeCell ref="B10:B13"/>
    <mergeCell ref="E7:G7"/>
    <mergeCell ref="F9:F10"/>
    <mergeCell ref="B30:C30"/>
    <mergeCell ref="E16:F16"/>
    <mergeCell ref="B15:C15"/>
    <mergeCell ref="E15:J15"/>
    <mergeCell ref="E17:F17"/>
    <mergeCell ref="J5:J8"/>
    <mergeCell ref="E20:F20"/>
    <mergeCell ref="H9:H10"/>
    <mergeCell ref="E24:F24"/>
    <mergeCell ref="I9:I10"/>
    <mergeCell ref="C10:C13"/>
    <mergeCell ref="E8:G8"/>
    <mergeCell ref="E5:F5"/>
    <mergeCell ref="E9:E10"/>
    <mergeCell ref="E18:F18"/>
    <mergeCell ref="E6:G6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headerFooter>
    <oddFooter>&amp;LМ.П.&amp;CУповноважена особа ФГВФО на ліквідацію ПАТ "Банк "Київська Русь"&amp;RБіла І.В.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73" zoomScalePageLayoutView="0" workbookViewId="0" topLeftCell="A1">
      <selection activeCell="G10" sqref="G10"/>
    </sheetView>
  </sheetViews>
  <sheetFormatPr defaultColWidth="9.140625" defaultRowHeight="15"/>
  <cols>
    <col min="1" max="1" width="60.7109375" style="63" customWidth="1"/>
    <col min="2" max="2" width="17.421875" style="63" customWidth="1"/>
    <col min="3" max="3" width="19.00390625" style="63" customWidth="1"/>
    <col min="4" max="4" width="13.140625" style="63" customWidth="1"/>
    <col min="5" max="5" width="13.57421875" style="63" customWidth="1"/>
    <col min="6" max="6" width="14.421875" style="63" customWidth="1"/>
    <col min="7" max="7" width="18.8515625" style="63" customWidth="1"/>
    <col min="8" max="8" width="15.00390625" style="63" customWidth="1"/>
    <col min="9" max="16384" width="9.140625" style="63" customWidth="1"/>
  </cols>
  <sheetData>
    <row r="1" spans="1:8" ht="15">
      <c r="A1" s="3" t="s">
        <v>39</v>
      </c>
      <c r="B1" s="72"/>
      <c r="C1" s="72"/>
      <c r="D1" s="72"/>
      <c r="E1" s="72"/>
      <c r="F1" s="69"/>
      <c r="G1" s="73"/>
      <c r="H1" s="69"/>
    </row>
    <row r="2" spans="1:8" ht="45.75">
      <c r="A2" s="19" t="s">
        <v>54</v>
      </c>
      <c r="B2" s="65" t="s">
        <v>90</v>
      </c>
      <c r="C2" s="65" t="s">
        <v>90</v>
      </c>
      <c r="D2" s="65" t="s">
        <v>90</v>
      </c>
      <c r="E2" s="65" t="s">
        <v>90</v>
      </c>
      <c r="F2" s="65" t="s">
        <v>90</v>
      </c>
      <c r="G2" s="65" t="s">
        <v>90</v>
      </c>
      <c r="H2" s="65" t="s">
        <v>85</v>
      </c>
    </row>
    <row r="3" spans="1:8" ht="15">
      <c r="A3" s="11" t="s">
        <v>52</v>
      </c>
      <c r="B3" s="67">
        <v>172384.95</v>
      </c>
      <c r="C3" s="67">
        <v>297809.17</v>
      </c>
      <c r="D3" s="67">
        <v>250000</v>
      </c>
      <c r="E3" s="67">
        <v>357304.5</v>
      </c>
      <c r="F3" s="67">
        <v>174323.01</v>
      </c>
      <c r="G3" s="67">
        <v>550060.03</v>
      </c>
      <c r="H3" s="67">
        <v>902008.2</v>
      </c>
    </row>
    <row r="4" spans="1:8" ht="15">
      <c r="A4" s="11" t="s">
        <v>55</v>
      </c>
      <c r="B4" s="68">
        <v>40576</v>
      </c>
      <c r="C4" s="68">
        <v>40576</v>
      </c>
      <c r="D4" s="68">
        <v>40746</v>
      </c>
      <c r="E4" s="68">
        <v>40605</v>
      </c>
      <c r="F4" s="68">
        <v>40575</v>
      </c>
      <c r="G4" s="68">
        <v>40576</v>
      </c>
      <c r="H4" s="68">
        <v>41242</v>
      </c>
    </row>
    <row r="5" spans="1:8" ht="15">
      <c r="A5" s="11" t="s">
        <v>53</v>
      </c>
      <c r="B5" s="67">
        <v>172384.95</v>
      </c>
      <c r="C5" s="67">
        <v>297809.17</v>
      </c>
      <c r="D5" s="67">
        <v>250000</v>
      </c>
      <c r="E5" s="67">
        <v>357304.5</v>
      </c>
      <c r="F5" s="67">
        <v>174323.01</v>
      </c>
      <c r="G5" s="67">
        <v>550060.03</v>
      </c>
      <c r="H5" s="67">
        <v>902008.2</v>
      </c>
    </row>
    <row r="6" spans="1:8" ht="22.5">
      <c r="A6" s="11" t="s">
        <v>56</v>
      </c>
      <c r="B6" s="65" t="s">
        <v>78</v>
      </c>
      <c r="C6" s="65" t="s">
        <v>78</v>
      </c>
      <c r="D6" s="65" t="s">
        <v>78</v>
      </c>
      <c r="E6" s="65" t="s">
        <v>78</v>
      </c>
      <c r="F6" s="65" t="s">
        <v>78</v>
      </c>
      <c r="G6" s="65" t="s">
        <v>78</v>
      </c>
      <c r="H6" s="65" t="s">
        <v>86</v>
      </c>
    </row>
    <row r="7" spans="1:8" s="66" customFormat="1" ht="79.5">
      <c r="A7" s="20" t="s">
        <v>57</v>
      </c>
      <c r="B7" s="68" t="s">
        <v>79</v>
      </c>
      <c r="C7" s="68" t="s">
        <v>80</v>
      </c>
      <c r="D7" s="68" t="s">
        <v>81</v>
      </c>
      <c r="E7" s="68" t="s">
        <v>82</v>
      </c>
      <c r="F7" s="68" t="s">
        <v>83</v>
      </c>
      <c r="G7" s="68" t="s">
        <v>84</v>
      </c>
      <c r="H7" s="68" t="s">
        <v>87</v>
      </c>
    </row>
    <row r="8" spans="1:8" ht="33.75">
      <c r="A8" s="20" t="s">
        <v>58</v>
      </c>
      <c r="B8" s="68" t="s">
        <v>41</v>
      </c>
      <c r="C8" s="68" t="s">
        <v>41</v>
      </c>
      <c r="D8" s="68" t="s">
        <v>41</v>
      </c>
      <c r="E8" s="68" t="s">
        <v>41</v>
      </c>
      <c r="F8" s="68" t="s">
        <v>41</v>
      </c>
      <c r="G8" s="68" t="s">
        <v>41</v>
      </c>
      <c r="H8" s="68" t="s">
        <v>41</v>
      </c>
    </row>
    <row r="10" ht="45.75">
      <c r="G10" s="68" t="s">
        <v>99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3.8515625" style="63" customWidth="1"/>
    <col min="2" max="2" width="15.421875" style="63" customWidth="1"/>
    <col min="3" max="3" width="14.8515625" style="63" customWidth="1"/>
    <col min="4" max="4" width="12.8515625" style="63" customWidth="1"/>
    <col min="5" max="16384" width="9.140625" style="63" customWidth="1"/>
  </cols>
  <sheetData>
    <row r="1" spans="1:4" ht="15">
      <c r="A1" s="18" t="s">
        <v>40</v>
      </c>
      <c r="B1" s="69" t="s">
        <v>94</v>
      </c>
      <c r="C1" s="69" t="s">
        <v>89</v>
      </c>
      <c r="D1" s="63" t="s">
        <v>95</v>
      </c>
    </row>
    <row r="2" spans="1:3" ht="22.5">
      <c r="A2" s="11" t="s">
        <v>36</v>
      </c>
      <c r="B2" s="64">
        <v>0</v>
      </c>
      <c r="C2" s="64">
        <v>0</v>
      </c>
    </row>
    <row r="3" spans="1:4" s="66" customFormat="1" ht="23.25">
      <c r="A3" s="10" t="s">
        <v>35</v>
      </c>
      <c r="B3" s="65" t="s">
        <v>93</v>
      </c>
      <c r="C3" s="65" t="s">
        <v>93</v>
      </c>
      <c r="D3" s="65" t="s">
        <v>96</v>
      </c>
    </row>
    <row r="4" spans="1:4" ht="15">
      <c r="A4" s="10" t="s">
        <v>34</v>
      </c>
      <c r="B4" s="64"/>
      <c r="C4" s="64"/>
      <c r="D4" s="78">
        <f>Застава!B5+Застава!F5</f>
        <v>346707.96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18.57421875" style="0" customWidth="1"/>
    <col min="4" max="4" width="29.421875" style="0" customWidth="1"/>
    <col min="5" max="5" width="15.00390625" style="0" customWidth="1"/>
    <col min="6" max="6" width="81.8515625" style="0" customWidth="1"/>
  </cols>
  <sheetData>
    <row r="1" spans="1:3" ht="30">
      <c r="A1" s="129" t="s">
        <v>49</v>
      </c>
      <c r="B1" s="129"/>
      <c r="C1" s="50" t="s">
        <v>51</v>
      </c>
    </row>
    <row r="2" spans="1:3" ht="15">
      <c r="A2" s="129" t="s">
        <v>73</v>
      </c>
      <c r="B2" s="129"/>
      <c r="C2" s="51">
        <v>42278</v>
      </c>
    </row>
    <row r="3" spans="1:3" ht="30" customHeight="1">
      <c r="A3" s="130" t="s">
        <v>0</v>
      </c>
      <c r="B3" s="130"/>
      <c r="C3" s="52">
        <v>5515</v>
      </c>
    </row>
    <row r="6" spans="1:6" ht="15">
      <c r="A6" s="128" t="s">
        <v>65</v>
      </c>
      <c r="B6" s="128"/>
      <c r="C6" s="128"/>
      <c r="D6" s="128"/>
      <c r="E6" s="128"/>
      <c r="F6" s="128"/>
    </row>
    <row r="7" spans="1:6" ht="1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38</v>
      </c>
    </row>
    <row r="8" spans="1:6" ht="15">
      <c r="A8" s="2">
        <v>1</v>
      </c>
      <c r="B8" s="15">
        <v>43077</v>
      </c>
      <c r="C8" s="76">
        <v>1303312.78</v>
      </c>
      <c r="D8" s="2" t="s">
        <v>72</v>
      </c>
      <c r="E8" s="2" t="s">
        <v>72</v>
      </c>
      <c r="F8" s="2" t="s">
        <v>92</v>
      </c>
    </row>
    <row r="9" spans="1:6" ht="15">
      <c r="A9" s="2">
        <v>2</v>
      </c>
      <c r="B9" s="15">
        <v>43091</v>
      </c>
      <c r="C9" s="75">
        <v>1172981.51</v>
      </c>
      <c r="D9" s="2" t="s">
        <v>72</v>
      </c>
      <c r="E9" s="2" t="s">
        <v>72</v>
      </c>
      <c r="F9" s="2" t="s">
        <v>92</v>
      </c>
    </row>
    <row r="10" spans="1:6" ht="15">
      <c r="A10" s="2">
        <v>3</v>
      </c>
      <c r="B10" s="15">
        <v>43109</v>
      </c>
      <c r="C10" s="75">
        <v>1042650.23</v>
      </c>
      <c r="D10" s="2" t="s">
        <v>72</v>
      </c>
      <c r="E10" s="2" t="s">
        <v>72</v>
      </c>
      <c r="F10" s="2" t="s">
        <v>92</v>
      </c>
    </row>
    <row r="11" spans="1:6" ht="15">
      <c r="A11" s="2">
        <v>4</v>
      </c>
      <c r="B11" s="15">
        <v>43123</v>
      </c>
      <c r="C11" s="75">
        <v>912318.95</v>
      </c>
      <c r="D11" s="2" t="s">
        <v>72</v>
      </c>
      <c r="E11" s="2" t="s">
        <v>72</v>
      </c>
      <c r="F11" s="2" t="s">
        <v>92</v>
      </c>
    </row>
    <row r="12" spans="1:6" ht="15">
      <c r="A12" s="2">
        <v>5</v>
      </c>
      <c r="B12" s="15">
        <v>43137</v>
      </c>
      <c r="C12" s="75">
        <v>781987.67</v>
      </c>
      <c r="D12" s="2" t="s">
        <v>72</v>
      </c>
      <c r="E12" s="2" t="s">
        <v>72</v>
      </c>
      <c r="F12" s="2" t="s">
        <v>92</v>
      </c>
    </row>
    <row r="13" spans="1:6" ht="15">
      <c r="A13" s="2">
        <v>6</v>
      </c>
      <c r="B13" s="15">
        <v>43151</v>
      </c>
      <c r="C13" s="75">
        <v>651656.39</v>
      </c>
      <c r="D13" s="2" t="s">
        <v>72</v>
      </c>
      <c r="E13" s="2" t="s">
        <v>72</v>
      </c>
      <c r="F13" s="2" t="s">
        <v>92</v>
      </c>
    </row>
    <row r="14" spans="1:6" ht="15">
      <c r="A14" s="2">
        <v>7</v>
      </c>
      <c r="B14" s="15">
        <v>43165</v>
      </c>
      <c r="C14" s="75">
        <v>521325.12</v>
      </c>
      <c r="D14" s="2" t="s">
        <v>72</v>
      </c>
      <c r="E14" s="2" t="s">
        <v>72</v>
      </c>
      <c r="F14" s="2" t="s">
        <v>92</v>
      </c>
    </row>
    <row r="15" spans="1:6" ht="15">
      <c r="A15" s="2">
        <v>8</v>
      </c>
      <c r="B15" s="15">
        <v>43180</v>
      </c>
      <c r="C15" s="75">
        <v>390993.84</v>
      </c>
      <c r="D15" s="2" t="s">
        <v>72</v>
      </c>
      <c r="E15" s="2" t="s">
        <v>72</v>
      </c>
      <c r="F15" s="2" t="s">
        <v>92</v>
      </c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>
    <oddFooter>&amp;LМ.П.&amp;CУповноважена особа ФГВФО на ліквідацію ПАТ "Банк "Київська Русь"&amp;RБіла І.В.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2018-05-15T07:35:25Z</cp:lastPrinted>
  <dcterms:created xsi:type="dcterms:W3CDTF">2015-10-12T12:03:25Z</dcterms:created>
  <dcterms:modified xsi:type="dcterms:W3CDTF">2018-06-12T13:51:45Z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